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OSLE PENZIJE\Savet jun 2025\"/>
    </mc:Choice>
  </mc:AlternateContent>
  <bookViews>
    <workbookView xWindow="0" yWindow="0" windowWidth="14280" windowHeight="7725"/>
  </bookViews>
  <sheets>
    <sheet name="JAVNE NABAV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4" i="1"/>
  <c r="D23" i="1"/>
  <c r="D22" i="1"/>
  <c r="D21" i="1"/>
  <c r="D20" i="1"/>
  <c r="D19" i="1"/>
  <c r="D18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<sst xmlns="http://schemas.openxmlformats.org/spreadsheetml/2006/main" count="65" uniqueCount="64">
  <si>
    <t>РЕБАЛАНС ПЛАНА НАБАВКИ БР.1 ЈУН 2025.</t>
  </si>
  <si>
    <t>са ПДВ-ом</t>
  </si>
  <si>
    <t>без ПДВ-а</t>
  </si>
  <si>
    <t>ПЛАН ЈАВНИХ НАБАВКИ ЗА 2025.</t>
  </si>
  <si>
    <t>Електрична енергија, Душанова, Добрачина, К. Јовановића за 2026. годину,(поступак се спроводи у дец 2025.)</t>
  </si>
  <si>
    <t>Електрична енергија, Студентски трг, (поступак спроводи Хемијскифакултет, као заједничку јавну набавку,
 за 2026. годину у дец 2025.)</t>
  </si>
  <si>
    <t xml:space="preserve">Рачунари и рачунарска опрема </t>
  </si>
  <si>
    <t>Авио превоз</t>
  </si>
  <si>
    <t>Лабораторијска опрема, за потребе пројеката и лабораторија</t>
  </si>
  <si>
    <t>Опрема за образовање и науку</t>
  </si>
  <si>
    <t>НАПОМЕНА: Сви поступци јавних набавки су отворени поступци.</t>
  </si>
  <si>
    <t>ПЛАН НАБАВКИ НА КОЈЕ СЕ ЗАКОН НЕ ПРИМЕЊУЈЕ ЗА 2025.</t>
  </si>
  <si>
    <t>Централно грејање</t>
  </si>
  <si>
    <t>Услуге водовода и канализације</t>
  </si>
  <si>
    <t>Трошкови изношења смећа</t>
  </si>
  <si>
    <t>Трошкови телефона</t>
  </si>
  <si>
    <t>Мобилна телефонија</t>
  </si>
  <si>
    <t>Интенет</t>
  </si>
  <si>
    <t>ПТТ поштарина</t>
  </si>
  <si>
    <t>Осигурање запослених и студената</t>
  </si>
  <si>
    <t>Хотелски смештај</t>
  </si>
  <si>
    <t>Остали трошкови</t>
  </si>
  <si>
    <t>Закуп имовине и опреме</t>
  </si>
  <si>
    <t>Увођење, контрола и одржавање софтвера ФИС и ФИМЕС (ЕТФ)</t>
  </si>
  <si>
    <t>Увођење, контрола и одржавање софтвера ЦОБИС (Народна библиотека)</t>
  </si>
  <si>
    <t>Увођење, контрола и одржавање софтвера ( ЛИЦЕНЦЕ)</t>
  </si>
  <si>
    <t>Увођење, контрола и одржавање софтвера (ИЗРАДА САЈТА)</t>
  </si>
  <si>
    <t>Услуге  штампања и фотокопирања</t>
  </si>
  <si>
    <t>Услуге информисања</t>
  </si>
  <si>
    <t>Остале стручне услуге</t>
  </si>
  <si>
    <t>Угоститељске услуге (услуге ресторана, кетеринг..)</t>
  </si>
  <si>
    <t>Репрезентација</t>
  </si>
  <si>
    <t>Поклони</t>
  </si>
  <si>
    <t>Медицинске услуге систематски преглед</t>
  </si>
  <si>
    <t>Остале специјалне услуге (разно)</t>
  </si>
  <si>
    <t>Шпедитерске услуге</t>
  </si>
  <si>
    <t>Преглед противпожарних апарата</t>
  </si>
  <si>
    <t>Текуће поправке и одржавање зграде</t>
  </si>
  <si>
    <t>Зидарски радови</t>
  </si>
  <si>
    <t>Столарски радови</t>
  </si>
  <si>
    <t>Молерски радови</t>
  </si>
  <si>
    <t>Радови на водоводу и канализацији</t>
  </si>
  <si>
    <t>Поправка електричне инсталације</t>
  </si>
  <si>
    <t>Рачунарска опрема-текуће поправке и одржавање</t>
  </si>
  <si>
    <t>Административна опрема -текуће поправке и одржавање</t>
  </si>
  <si>
    <t>Опрема за образовање и науку-текуће поправке и одржавање</t>
  </si>
  <si>
    <t>Лабораторијска опрема-поправка и одржавање</t>
  </si>
  <si>
    <t>Лабораторијска опрема (делови)</t>
  </si>
  <si>
    <t>Канцеларијски материјал</t>
  </si>
  <si>
    <t>Стручна литература за потребе запослених</t>
  </si>
  <si>
    <t>Материјали за науку</t>
  </si>
  <si>
    <t>Материјал за образовање и усавршавање</t>
  </si>
  <si>
    <t>Материјали за образовање, културу и спорт</t>
  </si>
  <si>
    <t>Материјал за хигијену</t>
  </si>
  <si>
    <t>Тонери</t>
  </si>
  <si>
    <t>Потрошни материјал</t>
  </si>
  <si>
    <t>Гасови и боце</t>
  </si>
  <si>
    <t>Алат и инвентар</t>
  </si>
  <si>
    <t>Административна опрема</t>
  </si>
  <si>
    <t>Канцеларијска опрема (намештај)</t>
  </si>
  <si>
    <t>Нематеријална имовина (софтвер)</t>
  </si>
  <si>
    <t>Нематеријална имовина (књижевна и уметничка дела)</t>
  </si>
  <si>
    <t>Нематеријална имовина (књиге у библиотеци)</t>
  </si>
  <si>
    <t>НАПОМЕНА: Измене плана се односе на подебљане ставке.
Ставке у плану јавних набавки:
3. Рачунари и рачунарска опрема-ставка из првобитног плана је увећана.
4. Рачунари и рачунарска опрема -нова ставка
Ставке у плану на који се Закон не примењује:
Административна опрема-ставка из првобитног плана је увећана.
Канцеларијска опрема (намештај)-ставка из првобитног плана је увећана.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</si>
</sst>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color rgb="FF00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Fill="1"/>
    <xf numFmtId="3" fontId="3" fillId="0" borderId="0" xfId="0" applyNumberFormat="1" applyFont="1" applyFill="1"/>
    <xf numFmtId="3" fontId="2" fillId="0" borderId="0" xfId="0" applyNumberFormat="1" applyFont="1"/>
    <xf numFmtId="3" fontId="4" fillId="0" borderId="0" xfId="0" applyNumberFormat="1" applyFont="1" applyFill="1"/>
    <xf numFmtId="3" fontId="3" fillId="2" borderId="1" xfId="0" applyNumberFormat="1" applyFont="1" applyFill="1" applyBorder="1"/>
    <xf numFmtId="0" fontId="5" fillId="0" borderId="1" xfId="0" applyFont="1" applyFill="1" applyBorder="1"/>
    <xf numFmtId="3" fontId="2" fillId="0" borderId="1" xfId="0" applyNumberFormat="1" applyFont="1" applyBorder="1"/>
    <xf numFmtId="3" fontId="2" fillId="0" borderId="2" xfId="0" applyNumberFormat="1" applyFont="1" applyBorder="1"/>
    <xf numFmtId="0" fontId="2" fillId="0" borderId="0" xfId="0" applyFont="1" applyFill="1" applyAlignment="1">
      <alignment vertical="top"/>
    </xf>
    <xf numFmtId="0" fontId="5" fillId="0" borderId="2" xfId="0" applyFont="1" applyFill="1" applyBorder="1" applyAlignment="1">
      <alignment wrapText="1"/>
    </xf>
    <xf numFmtId="0" fontId="6" fillId="0" borderId="0" xfId="0" applyFont="1" applyFill="1"/>
    <xf numFmtId="3" fontId="4" fillId="0" borderId="1" xfId="0" applyNumberFormat="1" applyFont="1" applyFill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3" fillId="0" borderId="1" xfId="0" applyNumberFormat="1" applyFont="1" applyFill="1" applyBorder="1"/>
    <xf numFmtId="3" fontId="3" fillId="3" borderId="1" xfId="0" applyNumberFormat="1" applyFont="1" applyFill="1" applyBorder="1"/>
    <xf numFmtId="3" fontId="3" fillId="0" borderId="1" xfId="0" applyNumberFormat="1" applyFont="1" applyBorder="1"/>
    <xf numFmtId="0" fontId="2" fillId="0" borderId="0" xfId="0" applyFont="1" applyFill="1" applyBorder="1"/>
    <xf numFmtId="0" fontId="3" fillId="0" borderId="0" xfId="0" applyFont="1" applyFill="1"/>
    <xf numFmtId="0" fontId="2" fillId="0" borderId="1" xfId="0" applyFont="1" applyBorder="1"/>
    <xf numFmtId="1" fontId="3" fillId="0" borderId="0" xfId="0" applyNumberFormat="1" applyFont="1" applyFill="1" applyBorder="1" applyAlignment="1" applyProtection="1">
      <alignment horizontal="right" vertical="top" wrapText="1"/>
    </xf>
    <xf numFmtId="3" fontId="3" fillId="0" borderId="1" xfId="0" applyNumberFormat="1" applyFont="1" applyFill="1" applyBorder="1" applyAlignment="1" applyProtection="1">
      <alignment horizontal="left" vertical="top" wrapText="1"/>
    </xf>
    <xf numFmtId="3" fontId="0" fillId="0" borderId="0" xfId="0" applyNumberFormat="1"/>
    <xf numFmtId="3" fontId="2" fillId="0" borderId="1" xfId="0" applyNumberFormat="1" applyFont="1" applyFill="1" applyBorder="1"/>
    <xf numFmtId="3" fontId="3" fillId="0" borderId="0" xfId="0" applyNumberFormat="1" applyFont="1" applyFill="1" applyAlignment="1">
      <alignment wrapText="1"/>
    </xf>
    <xf numFmtId="0" fontId="7" fillId="0" borderId="0" xfId="0" applyFont="1" applyFill="1"/>
    <xf numFmtId="3" fontId="7" fillId="0" borderId="0" xfId="0" applyNumberFormat="1" applyFont="1"/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7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view="pageBreakPreview" topLeftCell="B7" zoomScale="60" zoomScaleNormal="110" workbookViewId="0">
      <selection activeCell="F26" sqref="F26"/>
    </sheetView>
  </sheetViews>
  <sheetFormatPr defaultColWidth="9" defaultRowHeight="15"/>
  <cols>
    <col min="1" max="1" width="7.5703125" style="3" customWidth="1"/>
    <col min="2" max="2" width="99.28515625" style="4" customWidth="1"/>
    <col min="3" max="3" width="10.5703125" style="5" customWidth="1"/>
    <col min="4" max="4" width="10.140625" style="5" customWidth="1"/>
    <col min="5" max="5" width="13.85546875" customWidth="1"/>
  </cols>
  <sheetData>
    <row r="1" spans="1:4">
      <c r="B1" s="6" t="s">
        <v>0</v>
      </c>
    </row>
    <row r="2" spans="1:4">
      <c r="C2" s="5" t="s">
        <v>1</v>
      </c>
      <c r="D2" s="5" t="s">
        <v>2</v>
      </c>
    </row>
    <row r="4" spans="1:4">
      <c r="B4" s="7" t="s">
        <v>3</v>
      </c>
    </row>
    <row r="6" spans="1:4">
      <c r="A6" s="3">
        <v>1</v>
      </c>
      <c r="B6" s="8" t="s">
        <v>4</v>
      </c>
      <c r="C6" s="9">
        <v>5300000</v>
      </c>
      <c r="D6" s="10">
        <f>(C6/1.2)</f>
        <v>4416666.6666666698</v>
      </c>
    </row>
    <row r="7" spans="1:4" ht="26.25">
      <c r="A7" s="11">
        <v>2</v>
      </c>
      <c r="B7" s="12" t="s">
        <v>5</v>
      </c>
      <c r="C7" s="10">
        <v>5500000</v>
      </c>
      <c r="D7" s="10">
        <f t="shared" ref="D7:D12" si="0">(C7/1.2)</f>
        <v>4583333.3333333302</v>
      </c>
    </row>
    <row r="8" spans="1:4">
      <c r="A8" s="13">
        <v>3</v>
      </c>
      <c r="B8" s="14" t="s">
        <v>6</v>
      </c>
      <c r="C8" s="15">
        <v>3244440</v>
      </c>
      <c r="D8" s="16">
        <f t="shared" si="0"/>
        <v>2703700</v>
      </c>
    </row>
    <row r="9" spans="1:4">
      <c r="A9" s="3">
        <v>4</v>
      </c>
      <c r="B9" s="14" t="s">
        <v>6</v>
      </c>
      <c r="C9" s="15">
        <v>3257560</v>
      </c>
      <c r="D9" s="16">
        <f t="shared" si="0"/>
        <v>2714633.3333333302</v>
      </c>
    </row>
    <row r="10" spans="1:4">
      <c r="A10" s="3">
        <v>5</v>
      </c>
      <c r="B10" s="17" t="s">
        <v>7</v>
      </c>
      <c r="C10" s="9">
        <v>3000000</v>
      </c>
      <c r="D10" s="10">
        <f t="shared" si="0"/>
        <v>2500000</v>
      </c>
    </row>
    <row r="11" spans="1:4">
      <c r="A11" s="3">
        <v>6</v>
      </c>
      <c r="B11" s="17" t="s">
        <v>8</v>
      </c>
      <c r="C11" s="9">
        <v>2000000</v>
      </c>
      <c r="D11" s="10">
        <f t="shared" si="0"/>
        <v>1666666.66666667</v>
      </c>
    </row>
    <row r="12" spans="1:4">
      <c r="A12" s="3">
        <v>7</v>
      </c>
      <c r="B12" s="17" t="s">
        <v>9</v>
      </c>
      <c r="C12" s="9">
        <v>2900000</v>
      </c>
      <c r="D12" s="9">
        <f t="shared" si="0"/>
        <v>2416666.6666666698</v>
      </c>
    </row>
    <row r="13" spans="1:4">
      <c r="B13" s="4" t="s">
        <v>10</v>
      </c>
    </row>
    <row r="16" spans="1:4">
      <c r="B16" s="18" t="s">
        <v>11</v>
      </c>
    </row>
    <row r="18" spans="1:4">
      <c r="A18" s="3">
        <v>421225</v>
      </c>
      <c r="B18" s="17" t="s">
        <v>12</v>
      </c>
      <c r="C18" s="9">
        <v>18200000</v>
      </c>
      <c r="D18" s="9">
        <f>(C18/1.1)</f>
        <v>16545454.5454545</v>
      </c>
    </row>
    <row r="19" spans="1:4">
      <c r="A19" s="3">
        <v>421311</v>
      </c>
      <c r="B19" s="17" t="s">
        <v>13</v>
      </c>
      <c r="C19" s="9">
        <v>3400000</v>
      </c>
      <c r="D19" s="9">
        <f>(C19/1.1)</f>
        <v>3090909.0909090899</v>
      </c>
    </row>
    <row r="20" spans="1:4">
      <c r="A20" s="3">
        <v>421324</v>
      </c>
      <c r="B20" s="17" t="s">
        <v>14</v>
      </c>
      <c r="C20" s="9">
        <v>3800000</v>
      </c>
      <c r="D20" s="9">
        <f>(C20/1.1)</f>
        <v>3454545.4545454499</v>
      </c>
    </row>
    <row r="21" spans="1:4">
      <c r="A21" s="3">
        <v>421411</v>
      </c>
      <c r="B21" s="17" t="s">
        <v>15</v>
      </c>
      <c r="C21" s="9">
        <v>825000</v>
      </c>
      <c r="D21" s="9">
        <f>(C21/1.2)</f>
        <v>687500</v>
      </c>
    </row>
    <row r="22" spans="1:4">
      <c r="A22" s="3">
        <v>421414</v>
      </c>
      <c r="B22" s="17" t="s">
        <v>16</v>
      </c>
      <c r="C22" s="9">
        <v>740000</v>
      </c>
      <c r="D22" s="9">
        <f>(C22/1.2)</f>
        <v>616666.66666666698</v>
      </c>
    </row>
    <row r="23" spans="1:4">
      <c r="A23" s="3">
        <v>421412</v>
      </c>
      <c r="B23" s="17" t="s">
        <v>17</v>
      </c>
      <c r="C23" s="9">
        <v>30000</v>
      </c>
      <c r="D23" s="9">
        <f>(C23/1.2)</f>
        <v>25000</v>
      </c>
    </row>
    <row r="24" spans="1:4">
      <c r="A24" s="3">
        <v>421421</v>
      </c>
      <c r="B24" s="17" t="s">
        <v>18</v>
      </c>
      <c r="C24" s="9">
        <v>105000</v>
      </c>
      <c r="D24" s="9">
        <f>(C24/1.2)</f>
        <v>87500</v>
      </c>
    </row>
    <row r="25" spans="1:4">
      <c r="A25" s="3">
        <v>421522</v>
      </c>
      <c r="B25" s="17" t="s">
        <v>19</v>
      </c>
      <c r="C25" s="9">
        <v>320000</v>
      </c>
      <c r="D25" s="9">
        <v>320000</v>
      </c>
    </row>
    <row r="26" spans="1:4">
      <c r="A26" s="3">
        <v>422231</v>
      </c>
      <c r="B26" s="17" t="s">
        <v>20</v>
      </c>
      <c r="C26" s="9">
        <v>2000000</v>
      </c>
      <c r="D26" s="9">
        <v>2000000</v>
      </c>
    </row>
    <row r="27" spans="1:4">
      <c r="A27" s="3">
        <v>4219</v>
      </c>
      <c r="B27" s="17" t="s">
        <v>21</v>
      </c>
      <c r="C27" s="9">
        <v>520000</v>
      </c>
      <c r="D27" s="9">
        <f t="shared" ref="D27:D68" si="1">(C27/1.2)</f>
        <v>433333.33333333302</v>
      </c>
    </row>
    <row r="28" spans="1:4">
      <c r="A28" s="3">
        <v>4216</v>
      </c>
      <c r="B28" s="17" t="s">
        <v>22</v>
      </c>
      <c r="C28" s="9">
        <v>220000</v>
      </c>
      <c r="D28" s="9">
        <f t="shared" si="1"/>
        <v>183333.33333333299</v>
      </c>
    </row>
    <row r="29" spans="1:4">
      <c r="A29" s="3">
        <v>4232</v>
      </c>
      <c r="B29" s="17" t="s">
        <v>23</v>
      </c>
      <c r="C29" s="19">
        <v>424000</v>
      </c>
      <c r="D29" s="9">
        <f t="shared" si="1"/>
        <v>353333.33333333302</v>
      </c>
    </row>
    <row r="30" spans="1:4">
      <c r="A30" s="3">
        <v>4232</v>
      </c>
      <c r="B30" s="17" t="s">
        <v>24</v>
      </c>
      <c r="C30" s="19">
        <v>202000</v>
      </c>
      <c r="D30" s="9">
        <f t="shared" si="1"/>
        <v>168333.33333333299</v>
      </c>
    </row>
    <row r="31" spans="1:4">
      <c r="A31" s="3">
        <v>4232</v>
      </c>
      <c r="B31" s="17" t="s">
        <v>25</v>
      </c>
      <c r="C31" s="19">
        <v>550000</v>
      </c>
      <c r="D31" s="9">
        <f t="shared" si="1"/>
        <v>458333.33333333302</v>
      </c>
    </row>
    <row r="32" spans="1:4">
      <c r="A32" s="3">
        <v>4232</v>
      </c>
      <c r="B32" s="17" t="s">
        <v>26</v>
      </c>
      <c r="C32" s="19">
        <v>424000</v>
      </c>
      <c r="D32" s="9">
        <f t="shared" si="1"/>
        <v>353333.33333333302</v>
      </c>
    </row>
    <row r="33" spans="1:4">
      <c r="A33" s="3">
        <v>423419</v>
      </c>
      <c r="B33" s="17" t="s">
        <v>27</v>
      </c>
      <c r="C33" s="9">
        <v>750000</v>
      </c>
      <c r="D33" s="9">
        <f t="shared" si="1"/>
        <v>625000</v>
      </c>
    </row>
    <row r="34" spans="1:4">
      <c r="A34" s="20">
        <v>423432</v>
      </c>
      <c r="B34" s="17" t="s">
        <v>28</v>
      </c>
      <c r="C34" s="9">
        <v>250000</v>
      </c>
      <c r="D34" s="9">
        <f t="shared" si="1"/>
        <v>208333.33333333299</v>
      </c>
    </row>
    <row r="35" spans="1:4">
      <c r="A35" s="20">
        <v>4235920</v>
      </c>
      <c r="B35" s="17" t="s">
        <v>29</v>
      </c>
      <c r="C35" s="9">
        <v>250000</v>
      </c>
      <c r="D35" s="9">
        <f t="shared" si="1"/>
        <v>208333.33333333299</v>
      </c>
    </row>
    <row r="36" spans="1:4">
      <c r="A36" s="3">
        <v>423621</v>
      </c>
      <c r="B36" s="17" t="s">
        <v>30</v>
      </c>
      <c r="C36" s="9">
        <v>2350000</v>
      </c>
      <c r="D36" s="9">
        <f t="shared" si="1"/>
        <v>1958333.33333333</v>
      </c>
    </row>
    <row r="37" spans="1:4">
      <c r="A37" s="3">
        <v>423711</v>
      </c>
      <c r="B37" s="17" t="s">
        <v>31</v>
      </c>
      <c r="C37" s="9">
        <v>415000</v>
      </c>
      <c r="D37" s="9">
        <f t="shared" si="1"/>
        <v>345833.33333333302</v>
      </c>
    </row>
    <row r="38" spans="1:4">
      <c r="A38" s="3">
        <v>423712</v>
      </c>
      <c r="B38" s="17" t="s">
        <v>32</v>
      </c>
      <c r="C38" s="9">
        <v>50000</v>
      </c>
      <c r="D38" s="9">
        <f t="shared" si="1"/>
        <v>41666.666666666701</v>
      </c>
    </row>
    <row r="39" spans="1:4">
      <c r="A39" s="3">
        <v>424311</v>
      </c>
      <c r="B39" s="17" t="s">
        <v>33</v>
      </c>
      <c r="C39" s="9">
        <v>800000</v>
      </c>
      <c r="D39" s="9">
        <f t="shared" si="1"/>
        <v>666666.66666666698</v>
      </c>
    </row>
    <row r="40" spans="1:4">
      <c r="A40" s="3">
        <v>4249</v>
      </c>
      <c r="B40" s="17" t="s">
        <v>34</v>
      </c>
      <c r="C40" s="9">
        <v>950000</v>
      </c>
      <c r="D40" s="9">
        <f t="shared" si="1"/>
        <v>791666.66666666698</v>
      </c>
    </row>
    <row r="41" spans="1:4">
      <c r="A41" s="3">
        <v>4249</v>
      </c>
      <c r="B41" s="17" t="s">
        <v>35</v>
      </c>
      <c r="C41" s="9">
        <v>450000</v>
      </c>
      <c r="D41" s="9">
        <f t="shared" si="1"/>
        <v>375000</v>
      </c>
    </row>
    <row r="42" spans="1:4">
      <c r="A42" s="3">
        <v>4249</v>
      </c>
      <c r="B42" s="17" t="s">
        <v>36</v>
      </c>
      <c r="C42" s="19">
        <v>350000</v>
      </c>
      <c r="D42" s="9">
        <f t="shared" si="1"/>
        <v>291666.66666666698</v>
      </c>
    </row>
    <row r="43" spans="1:4">
      <c r="A43" s="3">
        <v>425110</v>
      </c>
      <c r="B43" s="17" t="s">
        <v>37</v>
      </c>
      <c r="C43" s="9">
        <v>950000</v>
      </c>
      <c r="D43" s="9">
        <f t="shared" si="1"/>
        <v>791666.66666666698</v>
      </c>
    </row>
    <row r="44" spans="1:4">
      <c r="A44" s="3">
        <v>425111</v>
      </c>
      <c r="B44" s="17" t="s">
        <v>38</v>
      </c>
      <c r="C44" s="9">
        <v>350000</v>
      </c>
      <c r="D44" s="9">
        <f t="shared" si="1"/>
        <v>291666.66666666698</v>
      </c>
    </row>
    <row r="45" spans="1:4">
      <c r="A45" s="3">
        <v>425112</v>
      </c>
      <c r="B45" s="17" t="s">
        <v>39</v>
      </c>
      <c r="C45" s="9">
        <v>800000</v>
      </c>
      <c r="D45" s="9">
        <f t="shared" si="1"/>
        <v>666666.66666666698</v>
      </c>
    </row>
    <row r="46" spans="1:4">
      <c r="A46" s="3">
        <v>425113</v>
      </c>
      <c r="B46" s="17" t="s">
        <v>40</v>
      </c>
      <c r="C46" s="9">
        <v>650000</v>
      </c>
      <c r="D46" s="9">
        <f t="shared" si="1"/>
        <v>541666.66666666698</v>
      </c>
    </row>
    <row r="47" spans="1:4">
      <c r="A47" s="3">
        <v>425115</v>
      </c>
      <c r="B47" s="17" t="s">
        <v>41</v>
      </c>
      <c r="C47" s="9">
        <v>300000</v>
      </c>
      <c r="D47" s="9">
        <f t="shared" si="1"/>
        <v>250000</v>
      </c>
    </row>
    <row r="48" spans="1:4">
      <c r="A48" s="3">
        <v>425117</v>
      </c>
      <c r="B48" s="17" t="s">
        <v>42</v>
      </c>
      <c r="C48" s="9">
        <v>150000</v>
      </c>
      <c r="D48" s="9">
        <f t="shared" si="1"/>
        <v>125000</v>
      </c>
    </row>
    <row r="49" spans="1:4">
      <c r="A49" s="3">
        <v>425223</v>
      </c>
      <c r="B49" s="17" t="s">
        <v>43</v>
      </c>
      <c r="C49" s="19">
        <v>1190000</v>
      </c>
      <c r="D49" s="9">
        <f t="shared" si="1"/>
        <v>991666.66666666698</v>
      </c>
    </row>
    <row r="50" spans="1:4">
      <c r="A50" s="21">
        <v>425229</v>
      </c>
      <c r="B50" s="17" t="s">
        <v>44</v>
      </c>
      <c r="C50" s="19">
        <v>310000</v>
      </c>
      <c r="D50" s="9">
        <f t="shared" si="1"/>
        <v>258333.33333333299</v>
      </c>
    </row>
    <row r="51" spans="1:4">
      <c r="A51" s="3">
        <v>425262</v>
      </c>
      <c r="B51" s="17" t="s">
        <v>45</v>
      </c>
      <c r="C51" s="19">
        <v>860000</v>
      </c>
      <c r="D51" s="9">
        <f t="shared" si="1"/>
        <v>716666.66666666698</v>
      </c>
    </row>
    <row r="52" spans="1:4">
      <c r="A52" s="3">
        <v>425252</v>
      </c>
      <c r="B52" s="17" t="s">
        <v>46</v>
      </c>
      <c r="C52" s="22">
        <v>1190000</v>
      </c>
      <c r="D52" s="9">
        <f t="shared" si="1"/>
        <v>991666.66666666698</v>
      </c>
    </row>
    <row r="53" spans="1:4">
      <c r="A53" s="3">
        <v>425253</v>
      </c>
      <c r="B53" s="17" t="s">
        <v>47</v>
      </c>
      <c r="C53" s="17">
        <v>600000</v>
      </c>
      <c r="D53" s="9">
        <f t="shared" si="1"/>
        <v>500000</v>
      </c>
    </row>
    <row r="54" spans="1:4">
      <c r="A54" s="23">
        <v>4261111</v>
      </c>
      <c r="B54" s="17" t="s">
        <v>48</v>
      </c>
      <c r="C54" s="9">
        <v>1050000</v>
      </c>
      <c r="D54" s="9">
        <f t="shared" si="1"/>
        <v>875000</v>
      </c>
    </row>
    <row r="55" spans="1:4">
      <c r="A55" s="3">
        <v>426311</v>
      </c>
      <c r="B55" s="17" t="s">
        <v>49</v>
      </c>
      <c r="C55" s="9">
        <v>960000</v>
      </c>
      <c r="D55" s="9">
        <f t="shared" si="1"/>
        <v>800000</v>
      </c>
    </row>
    <row r="56" spans="1:4">
      <c r="A56" s="3">
        <v>462522</v>
      </c>
      <c r="B56" s="17" t="s">
        <v>50</v>
      </c>
      <c r="C56" s="19">
        <v>1190000</v>
      </c>
      <c r="D56" s="9">
        <f t="shared" si="1"/>
        <v>991666.66666666698</v>
      </c>
    </row>
    <row r="57" spans="1:4">
      <c r="A57" s="3">
        <v>426321</v>
      </c>
      <c r="B57" s="17" t="s">
        <v>51</v>
      </c>
      <c r="C57" s="9">
        <v>960000</v>
      </c>
      <c r="D57" s="9">
        <f t="shared" si="1"/>
        <v>800000</v>
      </c>
    </row>
    <row r="58" spans="1:4">
      <c r="A58" s="3">
        <v>426611</v>
      </c>
      <c r="B58" s="17" t="s">
        <v>52</v>
      </c>
      <c r="C58" s="9">
        <v>600000</v>
      </c>
      <c r="D58" s="9">
        <f t="shared" si="1"/>
        <v>500000</v>
      </c>
    </row>
    <row r="59" spans="1:4">
      <c r="A59" s="23">
        <v>426812</v>
      </c>
      <c r="B59" s="24" t="s">
        <v>53</v>
      </c>
      <c r="C59" s="9">
        <v>1100000</v>
      </c>
      <c r="D59" s="9">
        <f t="shared" si="1"/>
        <v>916666.66666666698</v>
      </c>
    </row>
    <row r="60" spans="1:4">
      <c r="A60" s="3">
        <v>426910</v>
      </c>
      <c r="B60" s="17" t="s">
        <v>54</v>
      </c>
      <c r="C60" s="9">
        <v>850000</v>
      </c>
      <c r="D60" s="9">
        <f t="shared" si="1"/>
        <v>708333.33333333302</v>
      </c>
    </row>
    <row r="61" spans="1:4">
      <c r="A61" s="3">
        <v>426911</v>
      </c>
      <c r="B61" s="17" t="s">
        <v>55</v>
      </c>
      <c r="C61" s="9">
        <v>530000</v>
      </c>
      <c r="D61" s="9">
        <f t="shared" si="1"/>
        <v>441666.66666666698</v>
      </c>
    </row>
    <row r="62" spans="1:4">
      <c r="A62" s="3">
        <v>4269111</v>
      </c>
      <c r="B62" s="17" t="s">
        <v>56</v>
      </c>
      <c r="C62" s="9">
        <v>500000</v>
      </c>
      <c r="D62" s="9">
        <f t="shared" si="1"/>
        <v>416666.66666666698</v>
      </c>
    </row>
    <row r="63" spans="1:4">
      <c r="A63" s="3">
        <v>426913</v>
      </c>
      <c r="B63" s="17" t="s">
        <v>57</v>
      </c>
      <c r="C63" s="9">
        <v>120000</v>
      </c>
      <c r="D63" s="9">
        <f t="shared" si="1"/>
        <v>100000</v>
      </c>
    </row>
    <row r="64" spans="1:4">
      <c r="A64" s="13">
        <v>512200</v>
      </c>
      <c r="B64" s="14" t="s">
        <v>58</v>
      </c>
      <c r="C64" s="15">
        <v>1199000</v>
      </c>
      <c r="D64" s="15">
        <f t="shared" si="1"/>
        <v>999166.66666666698</v>
      </c>
    </row>
    <row r="65" spans="1:5">
      <c r="A65" s="13">
        <v>512210</v>
      </c>
      <c r="B65" s="14" t="s">
        <v>59</v>
      </c>
      <c r="C65" s="15">
        <v>1199000</v>
      </c>
      <c r="D65" s="15">
        <f t="shared" si="1"/>
        <v>999166.66666666698</v>
      </c>
      <c r="E65" s="25"/>
    </row>
    <row r="66" spans="1:5">
      <c r="A66" s="21">
        <v>5151</v>
      </c>
      <c r="B66" s="17" t="s">
        <v>60</v>
      </c>
      <c r="C66" s="9">
        <v>650000</v>
      </c>
      <c r="D66" s="9">
        <f t="shared" si="1"/>
        <v>541666.66666666698</v>
      </c>
    </row>
    <row r="67" spans="1:5">
      <c r="A67" s="21">
        <v>5151</v>
      </c>
      <c r="B67" s="17" t="s">
        <v>61</v>
      </c>
      <c r="C67" s="9">
        <v>400000</v>
      </c>
      <c r="D67" s="9">
        <f t="shared" si="1"/>
        <v>333333.33333333302</v>
      </c>
    </row>
    <row r="68" spans="1:5" s="1" customFormat="1">
      <c r="A68" s="21">
        <v>5151</v>
      </c>
      <c r="B68" s="17" t="s">
        <v>62</v>
      </c>
      <c r="C68" s="26">
        <v>200000</v>
      </c>
      <c r="D68" s="9">
        <f t="shared" si="1"/>
        <v>166666.66666666701</v>
      </c>
    </row>
    <row r="70" spans="1:5" ht="90">
      <c r="B70" s="27" t="s">
        <v>63</v>
      </c>
    </row>
    <row r="73" spans="1:5" s="2" customFormat="1">
      <c r="A73" s="28"/>
      <c r="B73" s="4"/>
      <c r="C73" s="29"/>
      <c r="D73" s="29"/>
    </row>
    <row r="79" spans="1:5">
      <c r="B79" s="30"/>
    </row>
    <row r="82" spans="2:2">
      <c r="B82" s="31"/>
    </row>
    <row r="83" spans="2:2">
      <c r="B83" s="31"/>
    </row>
    <row r="84" spans="2:2">
      <c r="B84" s="31"/>
    </row>
    <row r="86" spans="2:2">
      <c r="B86" s="31"/>
    </row>
    <row r="87" spans="2:2">
      <c r="B87" s="31"/>
    </row>
    <row r="88" spans="2:2">
      <c r="B88" s="31"/>
    </row>
    <row r="89" spans="2:2">
      <c r="B89" s="31"/>
    </row>
    <row r="90" spans="2:2">
      <c r="B90" s="31"/>
    </row>
    <row r="91" spans="2:2">
      <c r="B91" s="31"/>
    </row>
    <row r="93" spans="2:2">
      <c r="B93" s="31"/>
    </row>
    <row r="94" spans="2:2">
      <c r="B94" s="31"/>
    </row>
    <row r="97" spans="2:2">
      <c r="B97" s="31"/>
    </row>
    <row r="98" spans="2:2">
      <c r="B98" s="31"/>
    </row>
  </sheetData>
  <dataValidations disablePrompts="1" count="1">
    <dataValidation type="whole" operator="greaterThan" allowBlank="1" showErrorMessage="1" errorTitle="Pogresan unos" error="Uneseni iznos mora biti celi broj veci od 0!" sqref="B79">
      <formula1>0</formula1>
    </dataValidation>
  </dataValidation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JAVNE NABAVKE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Dasic</dc:creator>
  <cp:lastModifiedBy>Admin</cp:lastModifiedBy>
  <cp:lastPrinted>2025-07-02T07:31:27Z</cp:lastPrinted>
  <dcterms:created xsi:type="dcterms:W3CDTF">2015-02-09T12:42:00Z</dcterms:created>
  <dcterms:modified xsi:type="dcterms:W3CDTF">2025-07-02T07:32:09Z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616F85EC1ED5493298EB2DABF9FAF382_13</vt:lpwstr>
  </property>
  <property fmtid="{D5CDD505-2E9C-101B-9397-08002B2CF9AE}" pid="3" name="KSOProductBuildVer">
    <vt:lpwstr>1033-12.2.0.21546</vt:lpwstr>
  </property>
</Properties>
</file>